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8255" windowHeight="13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 refMode="R1C1"/>
</workbook>
</file>

<file path=xl/calcChain.xml><?xml version="1.0" encoding="utf-8"?>
<calcChain xmlns="http://schemas.openxmlformats.org/spreadsheetml/2006/main">
  <c r="G2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6" i="1"/>
</calcChain>
</file>

<file path=xl/sharedStrings.xml><?xml version="1.0" encoding="utf-8"?>
<sst xmlns="http://schemas.openxmlformats.org/spreadsheetml/2006/main" count="49" uniqueCount="30">
  <si>
    <t>№ пп</t>
  </si>
  <si>
    <t>Ед. изм.</t>
  </si>
  <si>
    <t>Номенклатурный номер</t>
  </si>
  <si>
    <t>Краткий текст материала</t>
  </si>
  <si>
    <t>Кол-во</t>
  </si>
  <si>
    <t>Итоговая планируемая (предельная) цена закупки</t>
  </si>
  <si>
    <t xml:space="preserve">Приложение № 1 к
техническому заданию
</t>
  </si>
  <si>
    <t>Обогреватель heater-vent-q-200-20</t>
  </si>
  <si>
    <t>Патрон ПСН-35 100А 670мм</t>
  </si>
  <si>
    <t>DIN-рейка 35х7,5мм 20 см оцинк перфорир</t>
  </si>
  <si>
    <t>DIN-рейка 35х7,5мм 140 см оцинк перфорир</t>
  </si>
  <si>
    <t>Зажим крокодил 150/130мм 200А</t>
  </si>
  <si>
    <t>Выключатель 1 кл СП 10А 220В IP20</t>
  </si>
  <si>
    <t>Колодка клеммная винтовая 4мм 3А</t>
  </si>
  <si>
    <t>Колодка розет. 3-я с заглуш 16А IP44</t>
  </si>
  <si>
    <t>Коробка распред. ОП 100х100х50 IP56</t>
  </si>
  <si>
    <t>Коробка распред. ОП 85х85х40 IP55</t>
  </si>
  <si>
    <t>Розетка 1 м. на DIN-рейку 16А с з/к IP20</t>
  </si>
  <si>
    <t>Розетка 2 м. ОП 16А с з/к IP20</t>
  </si>
  <si>
    <t>Розетка 2 м. СП 16А с з/к IP20</t>
  </si>
  <si>
    <t>Фотореле ФР-601 IP44</t>
  </si>
  <si>
    <t>Шина нулевая YNN10-69-10KD-K06 DIN-рейку</t>
  </si>
  <si>
    <t>Щит ЩРН-24 IP31</t>
  </si>
  <si>
    <t>Контактор КМИ-46512 65А 230В/АС3 1НО 1НЗ</t>
  </si>
  <si>
    <t>Розетка 1 м. ОП 16А с з/к IP44 с крышк</t>
  </si>
  <si>
    <t>Щит ЩРН-15 IP31</t>
  </si>
  <si>
    <t>Розетка 2P+PE 32А 220В IP44 стационарная</t>
  </si>
  <si>
    <t>шт</t>
  </si>
  <si>
    <t>Цена, руб. без НДС</t>
  </si>
  <si>
    <t>Сумма,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</si>
</sst>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6"/>
  <sheetViews>
    <sheetView tabSelected="1" view="pageBreakPreview" zoomScale="98" zoomScaleNormal="100" zoomScaleSheetLayoutView="98" workbookViewId="0">
      <selection sqref="A1:G26"/>
    </sheetView>
  </sheetViews>
  <sheetFormatPr defaultColWidth="9.140625" defaultRowHeight="13.35" customHeight="1" x14ac:dyDescent="0.25"/>
  <cols>
    <col min="1" max="1" width="6" style="1" customWidth="1"/>
    <col min="2" max="2" width="17.85546875" style="1" customWidth="1"/>
    <col min="3" max="3" width="56" style="1" customWidth="1"/>
    <col min="4" max="4" width="16.85546875" style="2" customWidth="1"/>
    <col min="5" max="5" width="13.28515625" style="2" customWidth="1"/>
    <col min="6" max="6" width="14.140625" style="2" customWidth="1"/>
    <col min="7" max="7" width="15.28515625" style="3" customWidth="1"/>
    <col min="8" max="16384" width="9.140625" style="1"/>
  </cols>
  <sheetData>
    <row r="2" spans="1:7" ht="52.5" customHeight="1" x14ac:dyDescent="0.25">
      <c r="E2" s="15" t="s">
        <v>6</v>
      </c>
      <c r="F2" s="15"/>
      <c r="G2" s="15"/>
    </row>
    <row r="3" spans="1:7" ht="25.5" customHeight="1" x14ac:dyDescent="0.25">
      <c r="C3" s="19"/>
      <c r="D3" s="19"/>
      <c r="E3" s="19"/>
      <c r="F3" s="19"/>
      <c r="G3" s="19"/>
    </row>
    <row r="5" spans="1:7" s="7" customFormat="1" ht="37.5" customHeight="1" x14ac:dyDescent="0.2">
      <c r="A5" s="4" t="s">
        <v>0</v>
      </c>
      <c r="B5" s="4" t="s">
        <v>2</v>
      </c>
      <c r="C5" s="6" t="s">
        <v>3</v>
      </c>
      <c r="D5" s="4" t="s">
        <v>1</v>
      </c>
      <c r="E5" s="4" t="s">
        <v>4</v>
      </c>
      <c r="F5" s="4" t="s">
        <v>28</v>
      </c>
      <c r="G5" s="6" t="s">
        <v>29</v>
      </c>
    </row>
    <row r="6" spans="1:7" s="11" customFormat="1" ht="35.25" customHeight="1" x14ac:dyDescent="0.2">
      <c r="A6" s="4">
        <v>1</v>
      </c>
      <c r="B6" s="8">
        <v>3464890018</v>
      </c>
      <c r="C6" s="4" t="s">
        <v>10</v>
      </c>
      <c r="D6" s="5" t="s">
        <v>27</v>
      </c>
      <c r="E6" s="8">
        <v>5</v>
      </c>
      <c r="F6" s="10">
        <v>216</v>
      </c>
      <c r="G6" s="12">
        <f>F6*E6</f>
        <v>1080</v>
      </c>
    </row>
    <row r="7" spans="1:7" s="14" customFormat="1" ht="20.25" customHeight="1" x14ac:dyDescent="0.2">
      <c r="A7" s="4">
        <v>2</v>
      </c>
      <c r="B7" s="8">
        <v>3464890042</v>
      </c>
      <c r="C7" s="4" t="s">
        <v>9</v>
      </c>
      <c r="D7" s="5" t="s">
        <v>27</v>
      </c>
      <c r="E7" s="8">
        <v>20</v>
      </c>
      <c r="F7" s="10">
        <v>17</v>
      </c>
      <c r="G7" s="12">
        <f t="shared" ref="G7:G25" si="0">F7*E7</f>
        <v>340</v>
      </c>
    </row>
    <row r="8" spans="1:7" s="14" customFormat="1" ht="21" customHeight="1" x14ac:dyDescent="0.2">
      <c r="A8" s="4">
        <v>3</v>
      </c>
      <c r="B8" s="8">
        <v>3464220011</v>
      </c>
      <c r="C8" s="4" t="s">
        <v>12</v>
      </c>
      <c r="D8" s="5" t="s">
        <v>27</v>
      </c>
      <c r="E8" s="8">
        <v>10</v>
      </c>
      <c r="F8" s="10">
        <v>70</v>
      </c>
      <c r="G8" s="12">
        <f t="shared" si="0"/>
        <v>700</v>
      </c>
    </row>
    <row r="9" spans="1:7" s="14" customFormat="1" ht="21.75" customHeight="1" x14ac:dyDescent="0.2">
      <c r="A9" s="4">
        <v>4</v>
      </c>
      <c r="B9" s="8">
        <v>4229690018</v>
      </c>
      <c r="C9" s="4" t="s">
        <v>11</v>
      </c>
      <c r="D9" s="5" t="s">
        <v>27</v>
      </c>
      <c r="E9" s="8">
        <v>10</v>
      </c>
      <c r="F9" s="10">
        <v>86</v>
      </c>
      <c r="G9" s="12">
        <f t="shared" si="0"/>
        <v>860</v>
      </c>
    </row>
    <row r="10" spans="1:7" s="14" customFormat="1" ht="15.75" x14ac:dyDescent="0.2">
      <c r="A10" s="4">
        <v>5</v>
      </c>
      <c r="B10" s="8">
        <v>3464890045</v>
      </c>
      <c r="C10" s="4" t="s">
        <v>13</v>
      </c>
      <c r="D10" s="5" t="s">
        <v>27</v>
      </c>
      <c r="E10" s="8">
        <v>20</v>
      </c>
      <c r="F10" s="10">
        <v>30</v>
      </c>
      <c r="G10" s="12">
        <f t="shared" si="0"/>
        <v>600</v>
      </c>
    </row>
    <row r="11" spans="1:7" s="14" customFormat="1" ht="15.75" x14ac:dyDescent="0.2">
      <c r="A11" s="4">
        <v>6</v>
      </c>
      <c r="B11" s="8">
        <v>3464410034</v>
      </c>
      <c r="C11" s="4" t="s">
        <v>14</v>
      </c>
      <c r="D11" s="5" t="s">
        <v>27</v>
      </c>
      <c r="E11" s="8">
        <v>6</v>
      </c>
      <c r="F11" s="10">
        <v>527.52</v>
      </c>
      <c r="G11" s="12">
        <f t="shared" si="0"/>
        <v>3165.12</v>
      </c>
    </row>
    <row r="12" spans="1:7" s="14" customFormat="1" ht="31.5" x14ac:dyDescent="0.2">
      <c r="A12" s="4">
        <v>7</v>
      </c>
      <c r="B12" s="8">
        <v>3427600003</v>
      </c>
      <c r="C12" s="4" t="s">
        <v>23</v>
      </c>
      <c r="D12" s="5" t="s">
        <v>27</v>
      </c>
      <c r="E12" s="8">
        <v>35</v>
      </c>
      <c r="F12" s="10">
        <v>1666</v>
      </c>
      <c r="G12" s="12">
        <f t="shared" si="0"/>
        <v>58310</v>
      </c>
    </row>
    <row r="13" spans="1:7" s="14" customFormat="1" ht="15.75" x14ac:dyDescent="0.2">
      <c r="A13" s="4">
        <v>8</v>
      </c>
      <c r="B13" s="8">
        <v>3464740136</v>
      </c>
      <c r="C13" s="4" t="s">
        <v>15</v>
      </c>
      <c r="D13" s="5" t="s">
        <v>27</v>
      </c>
      <c r="E13" s="8">
        <v>26</v>
      </c>
      <c r="F13" s="10">
        <v>72</v>
      </c>
      <c r="G13" s="12">
        <f t="shared" si="0"/>
        <v>1872</v>
      </c>
    </row>
    <row r="14" spans="1:7" s="14" customFormat="1" ht="15.75" x14ac:dyDescent="0.2">
      <c r="A14" s="4">
        <v>9</v>
      </c>
      <c r="B14" s="8">
        <v>3464740037</v>
      </c>
      <c r="C14" s="4" t="s">
        <v>16</v>
      </c>
      <c r="D14" s="5" t="s">
        <v>27</v>
      </c>
      <c r="E14" s="8">
        <v>10</v>
      </c>
      <c r="F14" s="10">
        <v>60</v>
      </c>
      <c r="G14" s="12">
        <f t="shared" si="0"/>
        <v>600</v>
      </c>
    </row>
    <row r="15" spans="1:7" s="14" customFormat="1" ht="15.75" x14ac:dyDescent="0.2">
      <c r="A15" s="4">
        <v>10</v>
      </c>
      <c r="B15" s="8">
        <v>3442460018</v>
      </c>
      <c r="C15" s="4" t="s">
        <v>7</v>
      </c>
      <c r="D15" s="5" t="s">
        <v>27</v>
      </c>
      <c r="E15" s="8">
        <v>16</v>
      </c>
      <c r="F15" s="10">
        <v>6950</v>
      </c>
      <c r="G15" s="12">
        <f t="shared" si="0"/>
        <v>111200</v>
      </c>
    </row>
    <row r="16" spans="1:7" s="14" customFormat="1" ht="15.75" x14ac:dyDescent="0.2">
      <c r="A16" s="4">
        <v>11</v>
      </c>
      <c r="B16" s="8">
        <v>3414910161</v>
      </c>
      <c r="C16" s="4" t="s">
        <v>8</v>
      </c>
      <c r="D16" s="5" t="s">
        <v>27</v>
      </c>
      <c r="E16" s="8">
        <v>4</v>
      </c>
      <c r="F16" s="10">
        <v>15962.22</v>
      </c>
      <c r="G16" s="12">
        <f t="shared" si="0"/>
        <v>63848.88</v>
      </c>
    </row>
    <row r="17" spans="1:7" s="14" customFormat="1" ht="15.75" x14ac:dyDescent="0.2">
      <c r="A17" s="4">
        <v>12</v>
      </c>
      <c r="B17" s="8">
        <v>3464410027</v>
      </c>
      <c r="C17" s="4" t="s">
        <v>17</v>
      </c>
      <c r="D17" s="5" t="s">
        <v>27</v>
      </c>
      <c r="E17" s="8">
        <v>6</v>
      </c>
      <c r="F17" s="10">
        <v>180</v>
      </c>
      <c r="G17" s="12">
        <f t="shared" si="0"/>
        <v>1080</v>
      </c>
    </row>
    <row r="18" spans="1:7" s="14" customFormat="1" ht="15.75" x14ac:dyDescent="0.2">
      <c r="A18" s="4">
        <v>13</v>
      </c>
      <c r="B18" s="8">
        <v>3464420026</v>
      </c>
      <c r="C18" s="4" t="s">
        <v>24</v>
      </c>
      <c r="D18" s="5" t="s">
        <v>27</v>
      </c>
      <c r="E18" s="8">
        <v>4</v>
      </c>
      <c r="F18" s="10">
        <v>96</v>
      </c>
      <c r="G18" s="12">
        <f t="shared" si="0"/>
        <v>384</v>
      </c>
    </row>
    <row r="19" spans="1:7" s="14" customFormat="1" ht="23.25" customHeight="1" x14ac:dyDescent="0.2">
      <c r="A19" s="4">
        <v>14</v>
      </c>
      <c r="B19" s="8">
        <v>3464320007</v>
      </c>
      <c r="C19" s="4" t="s">
        <v>18</v>
      </c>
      <c r="D19" s="5" t="s">
        <v>27</v>
      </c>
      <c r="E19" s="8">
        <v>20</v>
      </c>
      <c r="F19" s="10">
        <v>72</v>
      </c>
      <c r="G19" s="12">
        <f t="shared" si="0"/>
        <v>1440</v>
      </c>
    </row>
    <row r="20" spans="1:7" s="14" customFormat="1" ht="16.5" customHeight="1" x14ac:dyDescent="0.2">
      <c r="A20" s="4">
        <v>15</v>
      </c>
      <c r="B20" s="8">
        <v>3464420014</v>
      </c>
      <c r="C20" s="4" t="s">
        <v>19</v>
      </c>
      <c r="D20" s="5" t="s">
        <v>27</v>
      </c>
      <c r="E20" s="8">
        <v>10</v>
      </c>
      <c r="F20" s="10">
        <v>72</v>
      </c>
      <c r="G20" s="12">
        <f t="shared" si="0"/>
        <v>720</v>
      </c>
    </row>
    <row r="21" spans="1:7" s="14" customFormat="1" ht="33.75" customHeight="1" x14ac:dyDescent="0.2">
      <c r="A21" s="4">
        <v>16</v>
      </c>
      <c r="B21" s="8">
        <v>3464320008</v>
      </c>
      <c r="C21" s="4" t="s">
        <v>26</v>
      </c>
      <c r="D21" s="5" t="s">
        <v>27</v>
      </c>
      <c r="E21" s="8">
        <v>10</v>
      </c>
      <c r="F21" s="10">
        <v>281</v>
      </c>
      <c r="G21" s="12">
        <f t="shared" si="0"/>
        <v>2810</v>
      </c>
    </row>
    <row r="22" spans="1:7" s="14" customFormat="1" ht="15.75" x14ac:dyDescent="0.2">
      <c r="A22" s="4">
        <v>17</v>
      </c>
      <c r="B22" s="8">
        <v>3425600114</v>
      </c>
      <c r="C22" s="4" t="s">
        <v>20</v>
      </c>
      <c r="D22" s="5" t="s">
        <v>27</v>
      </c>
      <c r="E22" s="8">
        <v>14</v>
      </c>
      <c r="F22" s="10">
        <v>262.5</v>
      </c>
      <c r="G22" s="12">
        <f t="shared" si="0"/>
        <v>3675</v>
      </c>
    </row>
    <row r="23" spans="1:7" s="14" customFormat="1" ht="31.5" x14ac:dyDescent="0.2">
      <c r="A23" s="4">
        <v>18</v>
      </c>
      <c r="B23" s="8">
        <v>3449240028</v>
      </c>
      <c r="C23" s="4" t="s">
        <v>21</v>
      </c>
      <c r="D23" s="5" t="s">
        <v>27</v>
      </c>
      <c r="E23" s="8">
        <v>11</v>
      </c>
      <c r="F23" s="10">
        <v>82</v>
      </c>
      <c r="G23" s="12">
        <f t="shared" si="0"/>
        <v>902</v>
      </c>
    </row>
    <row r="24" spans="1:7" s="14" customFormat="1" ht="15.75" x14ac:dyDescent="0.2">
      <c r="A24" s="4">
        <v>19</v>
      </c>
      <c r="B24" s="8">
        <v>3434160030</v>
      </c>
      <c r="C24" s="4" t="s">
        <v>25</v>
      </c>
      <c r="D24" s="5" t="s">
        <v>27</v>
      </c>
      <c r="E24" s="8">
        <v>2</v>
      </c>
      <c r="F24" s="10">
        <v>1240</v>
      </c>
      <c r="G24" s="12">
        <f t="shared" si="0"/>
        <v>2480</v>
      </c>
    </row>
    <row r="25" spans="1:7" s="14" customFormat="1" ht="15.75" x14ac:dyDescent="0.2">
      <c r="A25" s="4">
        <v>20</v>
      </c>
      <c r="B25" s="8">
        <v>3434160049</v>
      </c>
      <c r="C25" s="4" t="s">
        <v>22</v>
      </c>
      <c r="D25" s="5" t="s">
        <v>27</v>
      </c>
      <c r="E25" s="8">
        <v>3</v>
      </c>
      <c r="F25" s="10">
        <v>1026</v>
      </c>
      <c r="G25" s="12">
        <f t="shared" si="0"/>
        <v>3078</v>
      </c>
    </row>
    <row r="26" spans="1:7" ht="24" customHeight="1" x14ac:dyDescent="0.25">
      <c r="A26" s="16" t="s">
        <v>5</v>
      </c>
      <c r="B26" s="17"/>
      <c r="C26" s="17"/>
      <c r="D26" s="17"/>
      <c r="E26" s="18"/>
      <c r="F26" s="9"/>
      <c r="G26" s="13">
        <f>SUM(G6:G25)</f>
        <v>259145</v>
      </c>
    </row>
  </sheetData>
  <sortState ref="C6:H26">
    <sortCondition ref="C6"/>
  </sortState>
  <mergeCells count="3">
    <mergeCell ref="E2:G2"/>
    <mergeCell ref="A26:E26"/>
    <mergeCell ref="C3:G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" sqref="B2:I26"/>
    </sheetView>
  </sheetViews>
  <sheetFormatPr defaultRowHeight="13.35" customHeight="1" x14ac:dyDescent="0.2"/>
  <cols>
    <col min="2" max="2" width="26" customWidth="1"/>
    <col min="4" max="4" width="36.5703125" customWidth="1"/>
  </cols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Тарабаев Евгений Геннадьевич</cp:lastModifiedBy>
  <cp:lastPrinted>2020-11-16T02:08:29Z</cp:lastPrinted>
  <dcterms:created xsi:type="dcterms:W3CDTF">2009-04-30T09:11:23Z</dcterms:created>
  <dcterms:modified xsi:type="dcterms:W3CDTF">2020-11-16T02:08:31Z</dcterms:modified>
</cp:coreProperties>
</file>